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2" sheetId="1" r:id="rId1"/>
  </sheets>
  <definedNames/>
  <calcPr fullCalcOnLoad="1" fullPrecision="0"/>
</workbook>
</file>

<file path=xl/sharedStrings.xml><?xml version="1.0" encoding="utf-8"?>
<sst xmlns="http://schemas.openxmlformats.org/spreadsheetml/2006/main" count="47" uniqueCount="41">
  <si>
    <t>г. Днепропеторвск</t>
  </si>
  <si>
    <t>Спецификация</t>
  </si>
  <si>
    <t>Наименование</t>
  </si>
  <si>
    <t>Ед.</t>
  </si>
  <si>
    <t>изм</t>
  </si>
  <si>
    <t>Кол-во</t>
  </si>
  <si>
    <t>без НДС</t>
  </si>
  <si>
    <t>Сумма</t>
  </si>
  <si>
    <t>в грн.</t>
  </si>
  <si>
    <t>Цена за ед в гр</t>
  </si>
  <si>
    <t>ВСЕГО:</t>
  </si>
  <si>
    <t>ПРОДАВЕЦ</t>
  </si>
  <si>
    <t>ПОКУПАТЕЛЬ</t>
  </si>
  <si>
    <t>с НДС</t>
  </si>
  <si>
    <t>Ед. изм.</t>
  </si>
  <si>
    <t>К-во</t>
  </si>
  <si>
    <t>Цена</t>
  </si>
  <si>
    <t>км</t>
  </si>
  <si>
    <t>Всего</t>
  </si>
  <si>
    <t>НДС 20 %</t>
  </si>
  <si>
    <t>Всего с НДС</t>
  </si>
  <si>
    <t>Счет действителен в течение 5-ти банковский дней</t>
  </si>
  <si>
    <t>(км)</t>
  </si>
  <si>
    <t xml:space="preserve">Выписал:                              .              </t>
  </si>
  <si>
    <t>к договору №</t>
  </si>
  <si>
    <t>ГОСТ</t>
  </si>
  <si>
    <t>(ТУ)</t>
  </si>
  <si>
    <r>
      <t>НДС</t>
    </r>
    <r>
      <rPr>
        <sz val="8"/>
        <rFont val="Arial Cyr"/>
        <family val="2"/>
      </rPr>
      <t>:</t>
    </r>
  </si>
  <si>
    <r>
      <t>ИТОГО</t>
    </r>
    <r>
      <rPr>
        <sz val="8"/>
        <rFont val="Arial Cyr"/>
        <family val="2"/>
      </rPr>
      <t>:</t>
    </r>
  </si>
  <si>
    <t>Приложение №1</t>
  </si>
  <si>
    <t xml:space="preserve">   Плательщик </t>
  </si>
  <si>
    <t>ТУ У 3.67-00217099.3-94</t>
  </si>
  <si>
    <t>АВВГпл нг 2х6</t>
  </si>
  <si>
    <t>Всего с НДС : Шестьдесят шесть тысяч гривен 00 копеек</t>
  </si>
  <si>
    <r>
      <t xml:space="preserve">ООО "Кабельный завод "Энергопром" </t>
    </r>
    <r>
      <rPr>
        <sz val="10"/>
        <rFont val="Arial Cyr"/>
        <family val="0"/>
      </rPr>
      <t>от  06 августа 2009г.</t>
    </r>
  </si>
  <si>
    <t>от "       "     2010  года</t>
  </si>
  <si>
    <t>"      "     2010  года</t>
  </si>
  <si>
    <t>Срок изготовления - до 15  дней с момента 50% предоплаты</t>
  </si>
  <si>
    <r>
      <t xml:space="preserve">  Поставщик </t>
    </r>
    <r>
      <rPr>
        <i/>
        <sz val="10"/>
        <rFont val="Arial Cyr"/>
        <family val="2"/>
      </rPr>
      <t xml:space="preserve">         </t>
    </r>
    <r>
      <rPr>
        <b/>
        <i/>
        <sz val="14"/>
        <rFont val="Arial Cyr"/>
        <family val="2"/>
      </rPr>
      <t xml:space="preserve"> </t>
    </r>
    <r>
      <rPr>
        <b/>
        <sz val="14"/>
        <rFont val="Arial Cyr"/>
        <family val="2"/>
      </rPr>
      <t>СЧЕТ №</t>
    </r>
  </si>
  <si>
    <t>р/с 26009300001016 ПАО "АБ"РАДАБАНК"</t>
  </si>
  <si>
    <t>ОКПО 23075526                    МФО 306500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</si>
</sst>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u val="single"/>
      <sz val="10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sz val="14"/>
      <name val="Arial Cyr"/>
      <family val="2"/>
    </font>
    <font>
      <b/>
      <i/>
      <u val="single"/>
      <sz val="10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73" fontId="0" fillId="0" borderId="14" xfId="0" applyNumberFormat="1" applyBorder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0" fillId="0" borderId="0" xfId="0" applyFont="1" applyAlignment="1">
      <alignment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0" fillId="0" borderId="16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3" fontId="10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P7" sqref="P7:T7"/>
    </sheetView>
  </sheetViews>
  <sheetFormatPr defaultColWidth="9.00390625" defaultRowHeight="12.75"/>
  <cols>
    <col min="1" max="1" width="17.625" style="0" customWidth="1"/>
    <col min="2" max="2" width="18.875" style="0" customWidth="1"/>
    <col min="3" max="3" width="7.625" style="0" customWidth="1"/>
    <col min="4" max="4" width="8.625" style="0" customWidth="1"/>
    <col min="5" max="5" width="16.125" style="0" customWidth="1"/>
    <col min="6" max="6" width="15.125" style="0" customWidth="1"/>
    <col min="9" max="9" width="9.375" style="0" customWidth="1"/>
    <col min="10" max="10" width="16.125" style="0" customWidth="1"/>
    <col min="11" max="11" width="9.75390625" style="0" customWidth="1"/>
    <col min="12" max="12" width="17.00390625" style="0" customWidth="1"/>
    <col min="16" max="16" width="16.75390625" style="0" customWidth="1"/>
    <col min="19" max="20" width="14.25390625" style="0" customWidth="1"/>
  </cols>
  <sheetData>
    <row r="1" ht="12.75">
      <c r="A1" t="s">
        <v>29</v>
      </c>
    </row>
    <row r="2" ht="12.75">
      <c r="A2" t="s">
        <v>24</v>
      </c>
    </row>
    <row r="3" ht="12.75">
      <c r="A3" t="s">
        <v>35</v>
      </c>
    </row>
    <row r="4" spans="16:20" ht="19.5" customHeight="1">
      <c r="P4" s="32" t="s">
        <v>38</v>
      </c>
      <c r="Q4" s="33"/>
      <c r="R4" s="33"/>
      <c r="S4" s="33"/>
      <c r="T4" s="33"/>
    </row>
    <row r="5" spans="1:20" ht="12.75">
      <c r="A5" t="s">
        <v>0</v>
      </c>
      <c r="E5" t="s">
        <v>36</v>
      </c>
      <c r="P5" s="34" t="s">
        <v>34</v>
      </c>
      <c r="Q5" s="35"/>
      <c r="R5" s="35"/>
      <c r="S5" s="35"/>
      <c r="T5" s="35"/>
    </row>
    <row r="6" spans="16:20" ht="12.75">
      <c r="P6" s="35" t="s">
        <v>39</v>
      </c>
      <c r="Q6" s="35"/>
      <c r="R6" s="35"/>
      <c r="S6" s="35"/>
      <c r="T6" s="35"/>
    </row>
    <row r="7" spans="3:20" ht="15.75">
      <c r="C7" s="2" t="s">
        <v>1</v>
      </c>
      <c r="D7" s="1"/>
      <c r="P7" s="35" t="s">
        <v>40</v>
      </c>
      <c r="Q7" s="35"/>
      <c r="R7" s="35"/>
      <c r="S7" s="35"/>
      <c r="T7" s="35"/>
    </row>
    <row r="8" spans="16:20" ht="12.75">
      <c r="P8" s="45" t="s">
        <v>30</v>
      </c>
      <c r="Q8" s="46"/>
      <c r="R8" s="46"/>
      <c r="S8" s="46"/>
      <c r="T8" s="46"/>
    </row>
    <row r="9" spans="1:20" ht="12.75">
      <c r="A9" s="3" t="s">
        <v>2</v>
      </c>
      <c r="B9" s="4" t="s">
        <v>25</v>
      </c>
      <c r="C9" s="4" t="s">
        <v>3</v>
      </c>
      <c r="D9" s="4" t="s">
        <v>5</v>
      </c>
      <c r="E9" s="4" t="s">
        <v>9</v>
      </c>
      <c r="F9" s="3" t="s">
        <v>7</v>
      </c>
      <c r="J9" s="4" t="s">
        <v>2</v>
      </c>
      <c r="K9" s="10" t="s">
        <v>5</v>
      </c>
      <c r="L9" s="10" t="s">
        <v>9</v>
      </c>
      <c r="P9" s="3" t="s">
        <v>2</v>
      </c>
      <c r="Q9" s="17" t="s">
        <v>14</v>
      </c>
      <c r="R9" s="3" t="s">
        <v>15</v>
      </c>
      <c r="S9" s="15" t="s">
        <v>16</v>
      </c>
      <c r="T9" s="15" t="s">
        <v>7</v>
      </c>
    </row>
    <row r="10" spans="1:20" ht="12.75">
      <c r="A10" s="5"/>
      <c r="B10" s="6" t="s">
        <v>26</v>
      </c>
      <c r="C10" s="6" t="s">
        <v>4</v>
      </c>
      <c r="D10" s="6" t="s">
        <v>22</v>
      </c>
      <c r="E10" s="6" t="s">
        <v>6</v>
      </c>
      <c r="F10" s="5" t="s">
        <v>8</v>
      </c>
      <c r="J10" s="6"/>
      <c r="K10" s="10"/>
      <c r="L10" s="10" t="s">
        <v>13</v>
      </c>
      <c r="P10" s="14"/>
      <c r="Q10" s="14"/>
      <c r="R10" s="14"/>
      <c r="S10" s="18"/>
      <c r="T10" s="16"/>
    </row>
    <row r="11" spans="1:20" ht="12.75">
      <c r="A11" s="21" t="str">
        <f aca="true" t="shared" si="0" ref="A11:A42">J11</f>
        <v>АВВГпл нг 2х6</v>
      </c>
      <c r="B11" s="24" t="s">
        <v>31</v>
      </c>
      <c r="C11" s="21" t="s">
        <v>17</v>
      </c>
      <c r="D11" s="22">
        <f aca="true" t="shared" si="1" ref="D11:D42">K11</f>
        <v>40</v>
      </c>
      <c r="E11" s="23">
        <f aca="true" t="shared" si="2" ref="E11:E23">L11/1.2</f>
        <v>1375</v>
      </c>
      <c r="F11" s="23">
        <f>PRODUCT(D11*E11)</f>
        <v>55000</v>
      </c>
      <c r="J11" s="7" t="s">
        <v>32</v>
      </c>
      <c r="K11" s="7">
        <v>40</v>
      </c>
      <c r="L11" s="7">
        <v>1650</v>
      </c>
      <c r="P11" s="11" t="str">
        <f>J11</f>
        <v>АВВГпл нг 2х6</v>
      </c>
      <c r="Q11" s="14" t="s">
        <v>17</v>
      </c>
      <c r="R11" s="19">
        <f aca="true" t="shared" si="3" ref="R11:R33">K11</f>
        <v>40</v>
      </c>
      <c r="S11" s="12">
        <f>E11</f>
        <v>1375</v>
      </c>
      <c r="T11" s="12">
        <f>R11*S11</f>
        <v>55000</v>
      </c>
    </row>
    <row r="12" spans="1:20" ht="12.75">
      <c r="A12" s="24">
        <f t="shared" si="0"/>
        <v>0</v>
      </c>
      <c r="B12" s="24"/>
      <c r="C12" s="21"/>
      <c r="D12" s="25">
        <f t="shared" si="1"/>
        <v>0</v>
      </c>
      <c r="E12" s="26">
        <f t="shared" si="2"/>
        <v>0</v>
      </c>
      <c r="F12" s="26">
        <f>D12*E12</f>
        <v>0</v>
      </c>
      <c r="J12" s="7"/>
      <c r="K12" s="8"/>
      <c r="L12" s="7"/>
      <c r="P12" s="11">
        <f>J12</f>
        <v>0</v>
      </c>
      <c r="Q12" s="14"/>
      <c r="R12" s="19">
        <f t="shared" si="3"/>
        <v>0</v>
      </c>
      <c r="S12" s="12">
        <f>E12</f>
        <v>0</v>
      </c>
      <c r="T12" s="12">
        <f>R12*S12</f>
        <v>0</v>
      </c>
    </row>
    <row r="13" spans="1:20" ht="12.75">
      <c r="A13" s="24">
        <f t="shared" si="0"/>
        <v>0</v>
      </c>
      <c r="B13" s="24"/>
      <c r="C13" s="21"/>
      <c r="D13" s="25">
        <f t="shared" si="1"/>
        <v>0</v>
      </c>
      <c r="E13" s="26">
        <f t="shared" si="2"/>
        <v>0</v>
      </c>
      <c r="F13" s="26">
        <f aca="true" t="shared" si="4" ref="F13:F19">D13*E13</f>
        <v>0</v>
      </c>
      <c r="J13" s="7"/>
      <c r="K13" s="8"/>
      <c r="L13" s="7"/>
      <c r="P13" s="11">
        <f aca="true" t="shared" si="5" ref="P13:P33">J13</f>
        <v>0</v>
      </c>
      <c r="Q13" s="14"/>
      <c r="R13" s="19">
        <f t="shared" si="3"/>
        <v>0</v>
      </c>
      <c r="S13" s="12">
        <f aca="true" t="shared" si="6" ref="S13:S33">E13</f>
        <v>0</v>
      </c>
      <c r="T13" s="12">
        <f>R13*S13</f>
        <v>0</v>
      </c>
    </row>
    <row r="14" spans="1:20" ht="12.75">
      <c r="A14" s="24">
        <f t="shared" si="0"/>
        <v>0</v>
      </c>
      <c r="B14" s="24"/>
      <c r="C14" s="21"/>
      <c r="D14" s="25">
        <f t="shared" si="1"/>
        <v>0</v>
      </c>
      <c r="E14" s="26">
        <f t="shared" si="2"/>
        <v>0</v>
      </c>
      <c r="F14" s="26">
        <f t="shared" si="4"/>
        <v>0</v>
      </c>
      <c r="J14" s="7"/>
      <c r="K14" s="8"/>
      <c r="L14" s="7"/>
      <c r="P14" s="11">
        <f t="shared" si="5"/>
        <v>0</v>
      </c>
      <c r="Q14" s="14"/>
      <c r="R14" s="19">
        <f t="shared" si="3"/>
        <v>0</v>
      </c>
      <c r="S14" s="12">
        <f t="shared" si="6"/>
        <v>0</v>
      </c>
      <c r="T14" s="12">
        <f aca="true" t="shared" si="7" ref="T14:T31">R14*S14</f>
        <v>0</v>
      </c>
    </row>
    <row r="15" spans="1:20" ht="12.75">
      <c r="A15" s="24">
        <f t="shared" si="0"/>
        <v>0</v>
      </c>
      <c r="B15" s="24"/>
      <c r="C15" s="21"/>
      <c r="D15" s="25">
        <f t="shared" si="1"/>
        <v>0</v>
      </c>
      <c r="E15" s="26">
        <f t="shared" si="2"/>
        <v>0</v>
      </c>
      <c r="F15" s="26">
        <f t="shared" si="4"/>
        <v>0</v>
      </c>
      <c r="J15" s="7"/>
      <c r="K15" s="7"/>
      <c r="L15" s="7"/>
      <c r="P15" s="11">
        <f t="shared" si="5"/>
        <v>0</v>
      </c>
      <c r="Q15" s="14"/>
      <c r="R15" s="19">
        <f t="shared" si="3"/>
        <v>0</v>
      </c>
      <c r="S15" s="12">
        <f t="shared" si="6"/>
        <v>0</v>
      </c>
      <c r="T15" s="12">
        <f t="shared" si="7"/>
        <v>0</v>
      </c>
    </row>
    <row r="16" spans="1:20" ht="12.75">
      <c r="A16" s="24">
        <f t="shared" si="0"/>
        <v>0</v>
      </c>
      <c r="B16" s="24"/>
      <c r="C16" s="24"/>
      <c r="D16" s="25">
        <f t="shared" si="1"/>
        <v>0</v>
      </c>
      <c r="E16" s="26">
        <f t="shared" si="2"/>
        <v>0</v>
      </c>
      <c r="F16" s="26">
        <f t="shared" si="4"/>
        <v>0</v>
      </c>
      <c r="J16" s="7"/>
      <c r="K16" s="7"/>
      <c r="L16" s="7"/>
      <c r="P16" s="11">
        <f t="shared" si="5"/>
        <v>0</v>
      </c>
      <c r="Q16" s="11"/>
      <c r="R16" s="19">
        <f t="shared" si="3"/>
        <v>0</v>
      </c>
      <c r="S16" s="12">
        <f t="shared" si="6"/>
        <v>0</v>
      </c>
      <c r="T16" s="12">
        <f t="shared" si="7"/>
        <v>0</v>
      </c>
    </row>
    <row r="17" spans="1:20" ht="12.75">
      <c r="A17" s="24">
        <f t="shared" si="0"/>
        <v>0</v>
      </c>
      <c r="B17" s="24"/>
      <c r="C17" s="24"/>
      <c r="D17" s="25">
        <f t="shared" si="1"/>
        <v>0</v>
      </c>
      <c r="E17" s="26">
        <f t="shared" si="2"/>
        <v>0</v>
      </c>
      <c r="F17" s="26">
        <f t="shared" si="4"/>
        <v>0</v>
      </c>
      <c r="J17" s="7"/>
      <c r="K17" s="7"/>
      <c r="L17" s="7"/>
      <c r="P17" s="11">
        <f t="shared" si="5"/>
        <v>0</v>
      </c>
      <c r="Q17" s="11"/>
      <c r="R17" s="19">
        <f t="shared" si="3"/>
        <v>0</v>
      </c>
      <c r="S17" s="12">
        <f t="shared" si="6"/>
        <v>0</v>
      </c>
      <c r="T17" s="12">
        <f t="shared" si="7"/>
        <v>0</v>
      </c>
    </row>
    <row r="18" spans="1:20" ht="12.75">
      <c r="A18" s="24">
        <f t="shared" si="0"/>
        <v>0</v>
      </c>
      <c r="B18" s="24"/>
      <c r="C18" s="24"/>
      <c r="D18" s="25">
        <f t="shared" si="1"/>
        <v>0</v>
      </c>
      <c r="E18" s="26">
        <f t="shared" si="2"/>
        <v>0</v>
      </c>
      <c r="F18" s="26">
        <f t="shared" si="4"/>
        <v>0</v>
      </c>
      <c r="J18" s="7"/>
      <c r="K18" s="7"/>
      <c r="L18" s="7"/>
      <c r="P18" s="11">
        <f t="shared" si="5"/>
        <v>0</v>
      </c>
      <c r="Q18" s="11"/>
      <c r="R18" s="19">
        <f t="shared" si="3"/>
        <v>0</v>
      </c>
      <c r="S18" s="12">
        <f t="shared" si="6"/>
        <v>0</v>
      </c>
      <c r="T18" s="12">
        <f t="shared" si="7"/>
        <v>0</v>
      </c>
    </row>
    <row r="19" spans="1:20" ht="12.75">
      <c r="A19" s="24">
        <f t="shared" si="0"/>
        <v>0</v>
      </c>
      <c r="B19" s="24"/>
      <c r="C19" s="24"/>
      <c r="D19" s="25">
        <f t="shared" si="1"/>
        <v>0</v>
      </c>
      <c r="E19" s="26">
        <f t="shared" si="2"/>
        <v>0</v>
      </c>
      <c r="F19" s="26">
        <f t="shared" si="4"/>
        <v>0</v>
      </c>
      <c r="J19" s="7"/>
      <c r="K19" s="7"/>
      <c r="L19" s="7"/>
      <c r="P19" s="11">
        <f t="shared" si="5"/>
        <v>0</v>
      </c>
      <c r="Q19" s="11"/>
      <c r="R19" s="19">
        <f t="shared" si="3"/>
        <v>0</v>
      </c>
      <c r="S19" s="12">
        <f t="shared" si="6"/>
        <v>0</v>
      </c>
      <c r="T19" s="12">
        <f t="shared" si="7"/>
        <v>0</v>
      </c>
    </row>
    <row r="20" spans="1:20" ht="12.75">
      <c r="A20" s="24">
        <f t="shared" si="0"/>
        <v>0</v>
      </c>
      <c r="B20" s="24"/>
      <c r="C20" s="24"/>
      <c r="D20" s="25">
        <f t="shared" si="1"/>
        <v>0</v>
      </c>
      <c r="E20" s="26">
        <f t="shared" si="2"/>
        <v>0</v>
      </c>
      <c r="F20" s="26">
        <f>D20*E20</f>
        <v>0</v>
      </c>
      <c r="J20" s="7"/>
      <c r="K20" s="7"/>
      <c r="L20" s="7"/>
      <c r="P20" s="11">
        <f t="shared" si="5"/>
        <v>0</v>
      </c>
      <c r="Q20" s="11"/>
      <c r="R20" s="19">
        <f t="shared" si="3"/>
        <v>0</v>
      </c>
      <c r="S20" s="12">
        <f t="shared" si="6"/>
        <v>0</v>
      </c>
      <c r="T20" s="12">
        <f t="shared" si="7"/>
        <v>0</v>
      </c>
    </row>
    <row r="21" spans="1:20" ht="12.75">
      <c r="A21" s="24">
        <f t="shared" si="0"/>
        <v>0</v>
      </c>
      <c r="B21" s="24"/>
      <c r="C21" s="24"/>
      <c r="D21" s="25">
        <f t="shared" si="1"/>
        <v>0</v>
      </c>
      <c r="E21" s="26">
        <f t="shared" si="2"/>
        <v>0</v>
      </c>
      <c r="F21" s="26">
        <f>D21*E21</f>
        <v>0</v>
      </c>
      <c r="J21" s="7"/>
      <c r="K21" s="7"/>
      <c r="L21" s="7"/>
      <c r="P21" s="11">
        <f t="shared" si="5"/>
        <v>0</v>
      </c>
      <c r="Q21" s="11"/>
      <c r="R21" s="19">
        <f t="shared" si="3"/>
        <v>0</v>
      </c>
      <c r="S21" s="12">
        <f t="shared" si="6"/>
        <v>0</v>
      </c>
      <c r="T21" s="12">
        <f t="shared" si="7"/>
        <v>0</v>
      </c>
    </row>
    <row r="22" spans="1:20" ht="12.75">
      <c r="A22" s="24">
        <f t="shared" si="0"/>
        <v>0</v>
      </c>
      <c r="B22" s="24"/>
      <c r="C22" s="24"/>
      <c r="D22" s="25">
        <f t="shared" si="1"/>
        <v>0</v>
      </c>
      <c r="E22" s="26">
        <f t="shared" si="2"/>
        <v>0</v>
      </c>
      <c r="F22" s="26">
        <f>D22*E22</f>
        <v>0</v>
      </c>
      <c r="J22" s="7"/>
      <c r="K22" s="7"/>
      <c r="L22" s="7"/>
      <c r="P22" s="11">
        <f t="shared" si="5"/>
        <v>0</v>
      </c>
      <c r="Q22" s="11"/>
      <c r="R22" s="19">
        <f t="shared" si="3"/>
        <v>0</v>
      </c>
      <c r="S22" s="12">
        <f t="shared" si="6"/>
        <v>0</v>
      </c>
      <c r="T22" s="12">
        <f t="shared" si="7"/>
        <v>0</v>
      </c>
    </row>
    <row r="23" spans="1:20" ht="12.75">
      <c r="A23" s="24">
        <f t="shared" si="0"/>
        <v>0</v>
      </c>
      <c r="B23" s="24"/>
      <c r="C23" s="24"/>
      <c r="D23" s="25">
        <f t="shared" si="1"/>
        <v>0</v>
      </c>
      <c r="E23" s="26">
        <f t="shared" si="2"/>
        <v>0</v>
      </c>
      <c r="F23" s="26">
        <f aca="true" t="shared" si="8" ref="F23:F42">D23*E23</f>
        <v>0</v>
      </c>
      <c r="J23" s="7"/>
      <c r="K23" s="7"/>
      <c r="L23" s="7"/>
      <c r="P23" s="11">
        <f t="shared" si="5"/>
        <v>0</v>
      </c>
      <c r="Q23" s="11"/>
      <c r="R23" s="19">
        <f t="shared" si="3"/>
        <v>0</v>
      </c>
      <c r="S23" s="12">
        <f t="shared" si="6"/>
        <v>0</v>
      </c>
      <c r="T23" s="12">
        <f t="shared" si="7"/>
        <v>0</v>
      </c>
    </row>
    <row r="24" spans="1:20" ht="12.75">
      <c r="A24" s="24">
        <f t="shared" si="0"/>
        <v>0</v>
      </c>
      <c r="B24" s="24"/>
      <c r="C24" s="24"/>
      <c r="D24" s="25">
        <f t="shared" si="1"/>
        <v>0</v>
      </c>
      <c r="E24" s="26">
        <f>L24/1.2</f>
        <v>0</v>
      </c>
      <c r="F24" s="26">
        <f t="shared" si="8"/>
        <v>0</v>
      </c>
      <c r="J24" s="7"/>
      <c r="K24" s="7"/>
      <c r="L24" s="7"/>
      <c r="P24" s="11">
        <f t="shared" si="5"/>
        <v>0</v>
      </c>
      <c r="Q24" s="11"/>
      <c r="R24" s="19">
        <f t="shared" si="3"/>
        <v>0</v>
      </c>
      <c r="S24" s="12">
        <f t="shared" si="6"/>
        <v>0</v>
      </c>
      <c r="T24" s="12">
        <f t="shared" si="7"/>
        <v>0</v>
      </c>
    </row>
    <row r="25" spans="1:20" ht="12.75">
      <c r="A25" s="24">
        <f t="shared" si="0"/>
        <v>0</v>
      </c>
      <c r="B25" s="24"/>
      <c r="C25" s="24"/>
      <c r="D25" s="25">
        <f t="shared" si="1"/>
        <v>0</v>
      </c>
      <c r="E25" s="26">
        <f>L25/1.2</f>
        <v>0</v>
      </c>
      <c r="F25" s="26">
        <f t="shared" si="8"/>
        <v>0</v>
      </c>
      <c r="J25" s="7"/>
      <c r="K25" s="7"/>
      <c r="L25" s="7"/>
      <c r="P25" s="11">
        <f t="shared" si="5"/>
        <v>0</v>
      </c>
      <c r="Q25" s="11"/>
      <c r="R25" s="19">
        <f t="shared" si="3"/>
        <v>0</v>
      </c>
      <c r="S25" s="12">
        <f t="shared" si="6"/>
        <v>0</v>
      </c>
      <c r="T25" s="12">
        <f t="shared" si="7"/>
        <v>0</v>
      </c>
    </row>
    <row r="26" spans="1:20" ht="12.75">
      <c r="A26" s="24">
        <f t="shared" si="0"/>
        <v>0</v>
      </c>
      <c r="B26" s="24"/>
      <c r="C26" s="24"/>
      <c r="D26" s="25">
        <f t="shared" si="1"/>
        <v>0</v>
      </c>
      <c r="E26" s="26">
        <f aca="true" t="shared" si="9" ref="E26:E42">L26/1.2</f>
        <v>0</v>
      </c>
      <c r="F26" s="26">
        <f t="shared" si="8"/>
        <v>0</v>
      </c>
      <c r="J26" s="7"/>
      <c r="K26" s="7"/>
      <c r="L26" s="7"/>
      <c r="P26" s="11">
        <f t="shared" si="5"/>
        <v>0</v>
      </c>
      <c r="Q26" s="11"/>
      <c r="R26" s="19">
        <f t="shared" si="3"/>
        <v>0</v>
      </c>
      <c r="S26" s="12">
        <f t="shared" si="6"/>
        <v>0</v>
      </c>
      <c r="T26" s="12">
        <f t="shared" si="7"/>
        <v>0</v>
      </c>
    </row>
    <row r="27" spans="1:20" ht="12.75">
      <c r="A27" s="24">
        <f t="shared" si="0"/>
        <v>0</v>
      </c>
      <c r="B27" s="24"/>
      <c r="C27" s="24"/>
      <c r="D27" s="25">
        <f t="shared" si="1"/>
        <v>0</v>
      </c>
      <c r="E27" s="26">
        <f t="shared" si="9"/>
        <v>0</v>
      </c>
      <c r="F27" s="26">
        <f t="shared" si="8"/>
        <v>0</v>
      </c>
      <c r="J27" s="7"/>
      <c r="K27" s="7"/>
      <c r="L27" s="7"/>
      <c r="P27" s="11">
        <f t="shared" si="5"/>
        <v>0</v>
      </c>
      <c r="Q27" s="11"/>
      <c r="R27" s="19">
        <f t="shared" si="3"/>
        <v>0</v>
      </c>
      <c r="S27" s="12">
        <f t="shared" si="6"/>
        <v>0</v>
      </c>
      <c r="T27" s="12">
        <f t="shared" si="7"/>
        <v>0</v>
      </c>
    </row>
    <row r="28" spans="1:20" ht="12.75">
      <c r="A28" s="24">
        <f t="shared" si="0"/>
        <v>0</v>
      </c>
      <c r="B28" s="24"/>
      <c r="C28" s="24"/>
      <c r="D28" s="25">
        <f t="shared" si="1"/>
        <v>0</v>
      </c>
      <c r="E28" s="26">
        <f t="shared" si="9"/>
        <v>0</v>
      </c>
      <c r="F28" s="26">
        <f t="shared" si="8"/>
        <v>0</v>
      </c>
      <c r="J28" s="7"/>
      <c r="K28" s="7"/>
      <c r="L28" s="7"/>
      <c r="P28" s="11">
        <f t="shared" si="5"/>
        <v>0</v>
      </c>
      <c r="Q28" s="11"/>
      <c r="R28" s="19">
        <f t="shared" si="3"/>
        <v>0</v>
      </c>
      <c r="S28" s="12">
        <f t="shared" si="6"/>
        <v>0</v>
      </c>
      <c r="T28" s="12">
        <f t="shared" si="7"/>
        <v>0</v>
      </c>
    </row>
    <row r="29" spans="1:20" ht="12.75">
      <c r="A29" s="24">
        <f t="shared" si="0"/>
        <v>0</v>
      </c>
      <c r="B29" s="24"/>
      <c r="C29" s="24"/>
      <c r="D29" s="25">
        <f t="shared" si="1"/>
        <v>0</v>
      </c>
      <c r="E29" s="26">
        <f t="shared" si="9"/>
        <v>0</v>
      </c>
      <c r="F29" s="26">
        <f>D29*E29</f>
        <v>0</v>
      </c>
      <c r="J29" s="7"/>
      <c r="K29" s="7"/>
      <c r="L29" s="7"/>
      <c r="P29" s="11">
        <f t="shared" si="5"/>
        <v>0</v>
      </c>
      <c r="Q29" s="11"/>
      <c r="R29" s="19">
        <f t="shared" si="3"/>
        <v>0</v>
      </c>
      <c r="S29" s="12">
        <f t="shared" si="6"/>
        <v>0</v>
      </c>
      <c r="T29" s="12">
        <f t="shared" si="7"/>
        <v>0</v>
      </c>
    </row>
    <row r="30" spans="1:20" ht="12.75">
      <c r="A30" s="24">
        <f t="shared" si="0"/>
        <v>0</v>
      </c>
      <c r="B30" s="24"/>
      <c r="C30" s="24"/>
      <c r="D30" s="25">
        <f t="shared" si="1"/>
        <v>0</v>
      </c>
      <c r="E30" s="26">
        <f t="shared" si="9"/>
        <v>0</v>
      </c>
      <c r="F30" s="26">
        <f t="shared" si="8"/>
        <v>0</v>
      </c>
      <c r="J30" s="7"/>
      <c r="K30" s="7"/>
      <c r="L30" s="7"/>
      <c r="P30" s="11">
        <f t="shared" si="5"/>
        <v>0</v>
      </c>
      <c r="Q30" s="11"/>
      <c r="R30" s="19">
        <f t="shared" si="3"/>
        <v>0</v>
      </c>
      <c r="S30" s="12">
        <f t="shared" si="6"/>
        <v>0</v>
      </c>
      <c r="T30" s="12">
        <f t="shared" si="7"/>
        <v>0</v>
      </c>
    </row>
    <row r="31" spans="1:20" ht="12.75">
      <c r="A31" s="24">
        <f t="shared" si="0"/>
        <v>0</v>
      </c>
      <c r="B31" s="24"/>
      <c r="C31" s="24"/>
      <c r="D31" s="25">
        <f t="shared" si="1"/>
        <v>0</v>
      </c>
      <c r="E31" s="26">
        <f t="shared" si="9"/>
        <v>0</v>
      </c>
      <c r="F31" s="26">
        <f t="shared" si="8"/>
        <v>0</v>
      </c>
      <c r="J31" s="7"/>
      <c r="K31" s="7"/>
      <c r="L31" s="7"/>
      <c r="P31" s="11">
        <f t="shared" si="5"/>
        <v>0</v>
      </c>
      <c r="Q31" s="11"/>
      <c r="R31" s="19">
        <f t="shared" si="3"/>
        <v>0</v>
      </c>
      <c r="S31" s="12">
        <f t="shared" si="6"/>
        <v>0</v>
      </c>
      <c r="T31" s="12">
        <f t="shared" si="7"/>
        <v>0</v>
      </c>
    </row>
    <row r="32" spans="1:20" ht="12.75">
      <c r="A32" s="24">
        <f t="shared" si="0"/>
        <v>0</v>
      </c>
      <c r="B32" s="24"/>
      <c r="C32" s="24"/>
      <c r="D32" s="25">
        <f t="shared" si="1"/>
        <v>0</v>
      </c>
      <c r="E32" s="26">
        <f t="shared" si="9"/>
        <v>0</v>
      </c>
      <c r="F32" s="26">
        <f t="shared" si="8"/>
        <v>0</v>
      </c>
      <c r="J32" s="7"/>
      <c r="K32" s="7"/>
      <c r="L32" s="7"/>
      <c r="P32" s="11">
        <f t="shared" si="5"/>
        <v>0</v>
      </c>
      <c r="Q32" s="11"/>
      <c r="R32" s="19">
        <f t="shared" si="3"/>
        <v>0</v>
      </c>
      <c r="S32" s="12">
        <f t="shared" si="6"/>
        <v>0</v>
      </c>
      <c r="T32" s="12">
        <f>R32*S32</f>
        <v>0</v>
      </c>
    </row>
    <row r="33" spans="1:20" ht="12.75">
      <c r="A33" s="24">
        <f t="shared" si="0"/>
        <v>0</v>
      </c>
      <c r="B33" s="24"/>
      <c r="C33" s="24"/>
      <c r="D33" s="25">
        <f t="shared" si="1"/>
        <v>0</v>
      </c>
      <c r="E33" s="26">
        <f t="shared" si="9"/>
        <v>0</v>
      </c>
      <c r="F33" s="26">
        <f t="shared" si="8"/>
        <v>0</v>
      </c>
      <c r="J33" s="7"/>
      <c r="K33" s="7"/>
      <c r="L33" s="7"/>
      <c r="P33" s="11">
        <f t="shared" si="5"/>
        <v>0</v>
      </c>
      <c r="Q33" s="11"/>
      <c r="R33" s="19">
        <f t="shared" si="3"/>
        <v>0</v>
      </c>
      <c r="S33" s="12">
        <f t="shared" si="6"/>
        <v>0</v>
      </c>
      <c r="T33" s="12">
        <f>R33*S33</f>
        <v>0</v>
      </c>
    </row>
    <row r="34" spans="1:20" ht="12.75">
      <c r="A34" s="24">
        <f t="shared" si="0"/>
        <v>0</v>
      </c>
      <c r="B34" s="24"/>
      <c r="C34" s="24"/>
      <c r="D34" s="25">
        <f t="shared" si="1"/>
        <v>0</v>
      </c>
      <c r="E34" s="26">
        <f t="shared" si="9"/>
        <v>0</v>
      </c>
      <c r="F34" s="26">
        <f t="shared" si="8"/>
        <v>0</v>
      </c>
      <c r="J34" s="7"/>
      <c r="K34" s="7"/>
      <c r="L34" s="7"/>
      <c r="P34" s="47" t="str">
        <f>A46</f>
        <v>Всего с НДС : Шестьдесят шесть тысяч гривен 00 копеек</v>
      </c>
      <c r="Q34" s="47"/>
      <c r="R34" s="47"/>
      <c r="S34" s="9" t="s">
        <v>18</v>
      </c>
      <c r="T34" s="12">
        <f>SUM(T11:T33)</f>
        <v>55000</v>
      </c>
    </row>
    <row r="35" spans="1:20" ht="12.75">
      <c r="A35" s="24">
        <f t="shared" si="0"/>
        <v>0</v>
      </c>
      <c r="B35" s="24"/>
      <c r="C35" s="24"/>
      <c r="D35" s="25">
        <f t="shared" si="1"/>
        <v>0</v>
      </c>
      <c r="E35" s="26">
        <f t="shared" si="9"/>
        <v>0</v>
      </c>
      <c r="F35" s="26">
        <f t="shared" si="8"/>
        <v>0</v>
      </c>
      <c r="J35" s="7"/>
      <c r="K35" s="7"/>
      <c r="L35" s="7"/>
      <c r="P35" s="48"/>
      <c r="Q35" s="48"/>
      <c r="R35" s="48"/>
      <c r="S35" s="9" t="s">
        <v>19</v>
      </c>
      <c r="T35" s="12">
        <f>T34*0.2</f>
        <v>11000</v>
      </c>
    </row>
    <row r="36" spans="1:20" ht="12.75">
      <c r="A36" s="24">
        <f t="shared" si="0"/>
        <v>0</v>
      </c>
      <c r="B36" s="24"/>
      <c r="C36" s="24"/>
      <c r="D36" s="25">
        <f t="shared" si="1"/>
        <v>0</v>
      </c>
      <c r="E36" s="26">
        <f t="shared" si="9"/>
        <v>0</v>
      </c>
      <c r="F36" s="26">
        <f t="shared" si="8"/>
        <v>0</v>
      </c>
      <c r="J36" s="7"/>
      <c r="K36" s="7"/>
      <c r="L36" s="7"/>
      <c r="P36" s="48"/>
      <c r="Q36" s="48"/>
      <c r="R36" s="48"/>
      <c r="S36" s="9" t="s">
        <v>20</v>
      </c>
      <c r="T36" s="12">
        <f>T35+T34</f>
        <v>66000</v>
      </c>
    </row>
    <row r="37" spans="1:20" ht="12.75">
      <c r="A37" s="24">
        <f t="shared" si="0"/>
        <v>0</v>
      </c>
      <c r="B37" s="24"/>
      <c r="C37" s="24"/>
      <c r="D37" s="25">
        <f t="shared" si="1"/>
        <v>0</v>
      </c>
      <c r="E37" s="26">
        <f t="shared" si="9"/>
        <v>0</v>
      </c>
      <c r="F37" s="26">
        <f t="shared" si="8"/>
        <v>0</v>
      </c>
      <c r="J37" s="7"/>
      <c r="K37" s="7"/>
      <c r="L37" s="7"/>
      <c r="P37" s="49" t="s">
        <v>21</v>
      </c>
      <c r="Q37" s="49"/>
      <c r="R37" s="49"/>
      <c r="S37" s="49"/>
      <c r="T37" s="13"/>
    </row>
    <row r="38" spans="1:19" ht="12.75">
      <c r="A38" s="24">
        <f t="shared" si="0"/>
        <v>0</v>
      </c>
      <c r="B38" s="24"/>
      <c r="C38" s="24"/>
      <c r="D38" s="25">
        <f t="shared" si="1"/>
        <v>0</v>
      </c>
      <c r="E38" s="26">
        <f t="shared" si="9"/>
        <v>0</v>
      </c>
      <c r="F38" s="26">
        <f t="shared" si="8"/>
        <v>0</v>
      </c>
      <c r="J38" s="7"/>
      <c r="K38" s="7"/>
      <c r="L38" s="7"/>
      <c r="P38" s="50" t="s">
        <v>23</v>
      </c>
      <c r="Q38" s="51"/>
      <c r="R38" s="51"/>
      <c r="S38" s="52"/>
    </row>
    <row r="39" spans="1:12" ht="12.75">
      <c r="A39" s="24">
        <f t="shared" si="0"/>
        <v>0</v>
      </c>
      <c r="B39" s="24"/>
      <c r="C39" s="24"/>
      <c r="D39" s="25">
        <f t="shared" si="1"/>
        <v>0</v>
      </c>
      <c r="E39" s="26">
        <f t="shared" si="9"/>
        <v>0</v>
      </c>
      <c r="F39" s="26">
        <f t="shared" si="8"/>
        <v>0</v>
      </c>
      <c r="J39" s="7"/>
      <c r="K39" s="7"/>
      <c r="L39" s="7"/>
    </row>
    <row r="40" spans="1:12" ht="12.75">
      <c r="A40" s="24">
        <f t="shared" si="0"/>
        <v>0</v>
      </c>
      <c r="B40" s="24"/>
      <c r="C40" s="24"/>
      <c r="D40" s="25">
        <f t="shared" si="1"/>
        <v>0</v>
      </c>
      <c r="E40" s="26">
        <f t="shared" si="9"/>
        <v>0</v>
      </c>
      <c r="F40" s="26">
        <f t="shared" si="8"/>
        <v>0</v>
      </c>
      <c r="J40" s="7"/>
      <c r="K40" s="7"/>
      <c r="L40" s="7"/>
    </row>
    <row r="41" spans="1:12" ht="12.75">
      <c r="A41" s="24">
        <f t="shared" si="0"/>
        <v>0</v>
      </c>
      <c r="B41" s="24"/>
      <c r="C41" s="24"/>
      <c r="D41" s="25">
        <f t="shared" si="1"/>
        <v>0</v>
      </c>
      <c r="E41" s="26">
        <f t="shared" si="9"/>
        <v>0</v>
      </c>
      <c r="F41" s="26">
        <f t="shared" si="8"/>
        <v>0</v>
      </c>
      <c r="J41" s="7"/>
      <c r="K41" s="7"/>
      <c r="L41" s="7"/>
    </row>
    <row r="42" spans="1:12" ht="12.75">
      <c r="A42" s="27">
        <f t="shared" si="0"/>
        <v>0</v>
      </c>
      <c r="B42" s="27"/>
      <c r="C42" s="27"/>
      <c r="D42" s="28">
        <f t="shared" si="1"/>
        <v>0</v>
      </c>
      <c r="E42" s="26">
        <f t="shared" si="9"/>
        <v>0</v>
      </c>
      <c r="F42" s="26">
        <f t="shared" si="8"/>
        <v>0</v>
      </c>
      <c r="J42" s="7"/>
      <c r="K42" s="7"/>
      <c r="L42" s="7"/>
    </row>
    <row r="43" spans="1:6" ht="13.5" customHeight="1">
      <c r="A43" s="36"/>
      <c r="B43" s="37"/>
      <c r="C43" s="37"/>
      <c r="D43" s="38"/>
      <c r="E43" s="29" t="s">
        <v>10</v>
      </c>
      <c r="F43" s="30">
        <f>SUM(F11:F42)</f>
        <v>55000</v>
      </c>
    </row>
    <row r="44" spans="1:6" ht="13.5" customHeight="1">
      <c r="A44" s="39"/>
      <c r="B44" s="40"/>
      <c r="C44" s="40"/>
      <c r="D44" s="41"/>
      <c r="E44" s="29" t="s">
        <v>27</v>
      </c>
      <c r="F44" s="30">
        <f>F43*1/5</f>
        <v>11000</v>
      </c>
    </row>
    <row r="45" spans="1:6" ht="12.75">
      <c r="A45" s="42"/>
      <c r="B45" s="43"/>
      <c r="C45" s="43"/>
      <c r="D45" s="44"/>
      <c r="E45" s="29" t="s">
        <v>28</v>
      </c>
      <c r="F45" s="30">
        <f>F43+F44</f>
        <v>66000</v>
      </c>
    </row>
    <row r="46" spans="1:6" ht="12.75">
      <c r="A46" s="31" t="s">
        <v>33</v>
      </c>
      <c r="B46" s="31"/>
      <c r="C46" s="31"/>
      <c r="D46" s="31"/>
      <c r="E46" s="31"/>
      <c r="F46" s="31"/>
    </row>
    <row r="48" ht="12.75">
      <c r="A48" t="s">
        <v>37</v>
      </c>
    </row>
    <row r="49" spans="1:2" ht="12.75">
      <c r="A49" s="20"/>
      <c r="B49" s="20"/>
    </row>
    <row r="54" spans="1:5" ht="12.75">
      <c r="A54" t="s">
        <v>11</v>
      </c>
      <c r="E54" t="s">
        <v>12</v>
      </c>
    </row>
  </sheetData>
  <sheetProtection/>
  <mergeCells count="10">
    <mergeCell ref="A46:F46"/>
    <mergeCell ref="P4:T4"/>
    <mergeCell ref="P5:T5"/>
    <mergeCell ref="P6:T6"/>
    <mergeCell ref="P7:T7"/>
    <mergeCell ref="A43:D45"/>
    <mergeCell ref="P8:T8"/>
    <mergeCell ref="P34:R36"/>
    <mergeCell ref="P37:S37"/>
    <mergeCell ref="P38:S38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2005-02-08T15:03:08Z</cp:lastPrinted>
  <dcterms:created xsi:type="dcterms:W3CDTF">2003-10-16T12:18:48Z</dcterms:created>
  <dcterms:modified xsi:type="dcterms:W3CDTF">2015-02-24T09:26:47Z</dcterms:modified>
  <cp:category/>
  <cp:version/>
  <cp:contentType/>
  <cp:contentStatus/>
</cp:coreProperties>
</file>